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<sst xmlns="http://schemas.openxmlformats.org/spreadsheetml/2006/main" count="22" uniqueCount="22">
  <si>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</si>
  <si>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</si>
  <si>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</si>
  <si>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</si>
  <si>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</si>
  <si>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</si>
  <si>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</si>
  <si>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</si>
  <si>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</si>
  <si>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</si>
  <si>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</si>
  <si>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</si>
  <si>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</si>
  <si>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</si>
  <si>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</si>
  <si>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</si>
  <si>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</si>
  <si>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</si>
  <si>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- апрель 2014 года</t>
  </si>
  <si>
    <t>2014 г.</t>
  </si>
  <si>
    <t>2014 г. к 2013 г., %</t>
  </si>
  <si>
    <t>2014 г. к 2013г.,(+,-)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</si>
</sst>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O8" sqref="O8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9" t="s">
        <v>18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4152</v>
      </c>
      <c r="D4" s="9">
        <v>6033</v>
      </c>
      <c r="E4" s="14">
        <f aca="true" t="shared" si="0" ref="E4:E14">C4/D4*100</f>
        <v>68.82148184982596</v>
      </c>
      <c r="F4" s="10">
        <f aca="true" t="shared" si="1" ref="F4:F14">C4-D4</f>
        <v>-1881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3584</v>
      </c>
      <c r="D5" s="9">
        <v>5215</v>
      </c>
      <c r="E5" s="14">
        <f t="shared" si="0"/>
        <v>68.7248322147651</v>
      </c>
      <c r="F5" s="10">
        <f t="shared" si="1"/>
        <v>-1631</v>
      </c>
      <c r="G5" s="1"/>
      <c r="H5" s="1"/>
      <c r="I5" s="1"/>
    </row>
    <row r="6" spans="1:9" ht="18">
      <c r="A6" s="9">
        <v>2</v>
      </c>
      <c r="B6" s="10" t="s">
        <v>4</v>
      </c>
      <c r="C6" s="9">
        <v>2387</v>
      </c>
      <c r="D6" s="9">
        <v>3384</v>
      </c>
      <c r="E6" s="14">
        <f t="shared" si="0"/>
        <v>70.53782505910165</v>
      </c>
      <c r="F6" s="10">
        <f t="shared" si="1"/>
        <v>-997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2293</v>
      </c>
      <c r="D7" s="9">
        <v>2637</v>
      </c>
      <c r="E7" s="14">
        <f t="shared" si="0"/>
        <v>86.9548729616989</v>
      </c>
      <c r="F7" s="10">
        <f t="shared" si="1"/>
        <v>-344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341</v>
      </c>
      <c r="D8" s="9">
        <v>627</v>
      </c>
      <c r="E8" s="14">
        <f t="shared" si="0"/>
        <v>54.385964912280706</v>
      </c>
      <c r="F8" s="10">
        <f t="shared" si="1"/>
        <v>-286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3061</v>
      </c>
      <c r="D9" s="9">
        <v>3635</v>
      </c>
      <c r="E9" s="14">
        <f t="shared" si="0"/>
        <v>84.20907840440165</v>
      </c>
      <c r="F9" s="10">
        <f t="shared" si="1"/>
        <v>-574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2924</v>
      </c>
      <c r="D10" s="9">
        <v>3758</v>
      </c>
      <c r="E10" s="14">
        <f t="shared" si="0"/>
        <v>77.80734433209153</v>
      </c>
      <c r="F10" s="10">
        <f t="shared" si="1"/>
        <v>-834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4900</v>
      </c>
      <c r="D11" s="9">
        <v>6081</v>
      </c>
      <c r="E11" s="14">
        <f t="shared" si="0"/>
        <v>80.57885216247328</v>
      </c>
      <c r="F11" s="10">
        <f t="shared" si="1"/>
        <v>-1181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544</v>
      </c>
      <c r="D12" s="9">
        <v>941</v>
      </c>
      <c r="E12" s="14">
        <f t="shared" si="0"/>
        <v>57.81083953241233</v>
      </c>
      <c r="F12" s="10">
        <f t="shared" si="1"/>
        <v>-397</v>
      </c>
      <c r="G12" s="1"/>
      <c r="H12" s="1"/>
      <c r="I12" s="1"/>
    </row>
    <row r="13" spans="1:9" ht="28.5">
      <c r="A13" s="9">
        <v>9</v>
      </c>
      <c r="B13" s="10" t="s">
        <v>15</v>
      </c>
      <c r="C13" s="17">
        <v>0.8</v>
      </c>
      <c r="D13" s="9">
        <v>1.03</v>
      </c>
      <c r="E13" s="14">
        <f t="shared" si="0"/>
        <v>77.66990291262135</v>
      </c>
      <c r="F13" s="10">
        <f t="shared" si="1"/>
        <v>-0.22999999999999998</v>
      </c>
      <c r="G13" s="1"/>
      <c r="H13" s="1"/>
      <c r="I13" s="1"/>
    </row>
    <row r="14" spans="1:9" ht="42">
      <c r="A14" s="9">
        <v>10</v>
      </c>
      <c r="B14" s="10" t="s">
        <v>11</v>
      </c>
      <c r="C14" s="15">
        <v>0.7</v>
      </c>
      <c r="D14" s="15">
        <v>0.7</v>
      </c>
      <c r="E14" s="14">
        <f t="shared" si="0"/>
        <v>100</v>
      </c>
      <c r="F14" s="10">
        <f t="shared" si="1"/>
        <v>0</v>
      </c>
      <c r="G14" s="1"/>
      <c r="H14" s="1"/>
      <c r="I14" s="1"/>
    </row>
    <row r="15" spans="1:9" ht="21" customHeight="1">
      <c r="A15" s="20" t="s">
        <v>12</v>
      </c>
      <c r="B15" s="20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55.22639691714836</v>
      </c>
      <c r="D16" s="15">
        <f>D7/D4*100</f>
        <v>43.70959721531577</v>
      </c>
      <c r="E16" s="10"/>
      <c r="F16" s="14">
        <f>C16-D16</f>
        <v>11.51679970183259</v>
      </c>
      <c r="G16" s="1"/>
      <c r="H16" s="1"/>
      <c r="I16" s="1"/>
    </row>
    <row r="17" spans="1:9" ht="45" customHeight="1">
      <c r="A17" s="9">
        <v>2</v>
      </c>
      <c r="B17" s="10" t="s">
        <v>14</v>
      </c>
      <c r="C17" s="15">
        <f>C8/C6*100</f>
        <v>14.285714285714285</v>
      </c>
      <c r="D17" s="15">
        <f>D8/D6*100</f>
        <v>18.52836879432624</v>
      </c>
      <c r="E17" s="10"/>
      <c r="F17" s="14">
        <f>C17-D17</f>
        <v>-4.242654508611956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2.13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январь-апрель 2014 года</dc:title>
  <dc:subject/>
  <dc:creator>u42402</dc:creator>
  <cp:keywords/>
  <dc:description/>
  <cp:lastModifiedBy>u42406</cp:lastModifiedBy>
  <cp:lastPrinted>2014-05-07T07:21:09Z</cp:lastPrinted>
  <dcterms:created xsi:type="dcterms:W3CDTF">2010-06-21T11:12:16Z</dcterms:created>
  <dcterms:modified xsi:type="dcterms:W3CDTF">2014-05-07T07:24:14Z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XXJ7TYMEEKJ2-672-124</vt:lpwstr>
  </property>
  <property fmtid="{D5CDD505-2E9C-101B-9397-08002B2CF9AE}" pid="3" name="_dlc_DocIdItemGuid">
    <vt:lpwstr>d5748ae0-af3d-476b-aafa-dabb8b4a2012</vt:lpwstr>
  </property>
  <property fmtid="{D5CDD505-2E9C-101B-9397-08002B2CF9AE}" pid="4" name="_dlc_DocIdUrl">
    <vt:lpwstr>https://vip.gov.mari.ru/fgszn/_layouts/DocIdRedir.aspx?ID=XXJ7TYMEEKJ2-672-124, XXJ7TYMEEKJ2-672-124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